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inon\Desktop\SANDRA PIÑON\LICITACIONES 2019\PROTESIS\PCE-LPP-003-2019-BIS\"/>
    </mc:Choice>
  </mc:AlternateContent>
  <bookViews>
    <workbookView xWindow="0" yWindow="0" windowWidth="28800" windowHeight="12435" tabRatio="953" activeTab="1"/>
  </bookViews>
  <sheets>
    <sheet name="INJERTOS TECNICA" sheetId="9" r:id="rId1"/>
    <sheet name="INJERTOS ECONOMICA" sheetId="1" r:id="rId2"/>
  </sheets>
  <definedNames>
    <definedName name="_xlnm.Print_Area" localSheetId="1">'INJERTOS ECONOMICA'!$A$1:$H$21</definedName>
    <definedName name="_xlnm.Print_Area" localSheetId="0">'INJERTOS TECNICA'!$A$1:$F$9</definedName>
    <definedName name="_xlnm.Print_Titles" localSheetId="1">'INJERTOS ECONOMICA'!$1:$3</definedName>
    <definedName name="_xlnm.Print_Titles" localSheetId="0">'INJERTOS TECNICA'!$1:$3</definedName>
  </definedNames>
  <calcPr calcId="152511"/>
</workbook>
</file>

<file path=xl/calcChain.xml><?xml version="1.0" encoding="utf-8"?>
<calcChain xmlns="http://schemas.openxmlformats.org/spreadsheetml/2006/main">
  <c r="D4" i="1" l="1"/>
  <c r="D4" i="9"/>
  <c r="D10" i="1"/>
  <c r="D9" i="1"/>
  <c r="D8" i="1"/>
  <c r="D7" i="1"/>
  <c r="D6" i="1"/>
  <c r="D5" i="1"/>
  <c r="D5" i="9"/>
  <c r="D6" i="9"/>
  <c r="D7" i="9"/>
  <c r="D8" i="9"/>
  <c r="D9" i="9"/>
  <c r="G11" i="1"/>
  <c r="G12" i="1" s="1"/>
  <c r="G13" i="1" s="1"/>
  <c r="H11" i="1"/>
  <c r="H12" i="1" s="1"/>
  <c r="H13" i="1" l="1"/>
</calcChain>
</file>

<file path=xl/sharedStrings.xml><?xml version="1.0" encoding="utf-8"?>
<sst xmlns="http://schemas.openxmlformats.org/spreadsheetml/2006/main" count="54" uniqueCount="38">
  <si>
    <t>INJERTOS DE HUESO</t>
  </si>
  <si>
    <t>Total</t>
  </si>
  <si>
    <t>ANEXO "A2"</t>
  </si>
  <si>
    <t>Subtotal</t>
  </si>
  <si>
    <t>Total de particas cotizadas</t>
  </si>
  <si>
    <t>ANEXO "B2"</t>
  </si>
  <si>
    <t>Cabeza femoral</t>
  </si>
  <si>
    <t>Membrana de colágeno absorbible 20x30mm</t>
  </si>
  <si>
    <t>Duragen</t>
  </si>
  <si>
    <t>Matriz mineral de hueso bovino 1cc</t>
  </si>
  <si>
    <t>Membrana de colágeno absorbible 30x40mm</t>
  </si>
  <si>
    <t>Membrana de colágeno absorbible 15x20mm</t>
  </si>
  <si>
    <t>Injerto preformado (caja osea) varias medidas</t>
  </si>
  <si>
    <t xml:space="preserve">16% de IVA </t>
  </si>
  <si>
    <t>Costo Unitario</t>
  </si>
  <si>
    <t>Importe Total de la Propuesta Económica con Letras</t>
  </si>
  <si>
    <t>(Son 00/100 M.N.)</t>
  </si>
  <si>
    <t>Nota Aclaratoria:  Conservar formato</t>
  </si>
  <si>
    <t>Marca</t>
  </si>
  <si>
    <t>Despcripción</t>
  </si>
  <si>
    <t>Clave</t>
  </si>
  <si>
    <t>No. Partida</t>
  </si>
  <si>
    <t>Cantidad Mínima</t>
  </si>
  <si>
    <t>Cantidad Máxima</t>
  </si>
  <si>
    <t>No. partida</t>
  </si>
  <si>
    <t xml:space="preserve">Descripción </t>
  </si>
  <si>
    <t>Montos Máximos</t>
  </si>
  <si>
    <t>Montos Mínimos</t>
  </si>
  <si>
    <t>A2-INJH10</t>
  </si>
  <si>
    <t>A2-INJH21</t>
  </si>
  <si>
    <t>A2-INJH22</t>
  </si>
  <si>
    <t>A2-INJH26</t>
  </si>
  <si>
    <t>A2-INJH27</t>
  </si>
  <si>
    <t>A2-INJH28</t>
  </si>
  <si>
    <t>A2-INJH29</t>
  </si>
  <si>
    <t>Requerimientos adicionales</t>
  </si>
  <si>
    <t>Cuando alguna de las partidas esté integrada por un sistema compuesto de varios artículos, el proveedor deberá de señalar el costo unitario de cada uno de los articulos que integra el sistema.</t>
  </si>
  <si>
    <t>En el caso del supuesto anterior unicamente se pagara al proveedor adjudicado aquellos articulos que efectivamente haya utilizado en la intervencion quirurgica. En ningun caso podra exceder el importe maximo adjuidcado.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</si>
</sst>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12">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b/>
      <sz val="12"/>
      <color theme="1"/>
      <name val="Arial"/>
      <family val="2"/>
    </font>
    <font>
      <sz val="8"/>
      <color theme="1"/>
      <name val="Arial"/>
      <family val="2"/>
    </font>
    <font>
      <sz val="8"/>
      <color theme="1"/>
      <name val="Calibri"/>
      <family val="2"/>
      <scheme val="minor"/>
    </font>
    <font>
      <b/>
      <sz val="8"/>
      <name val="Arial"/>
      <family val="2"/>
    </font>
    <font>
      <sz val="8"/>
      <name val="Arial"/>
      <family val="2"/>
    </font>
    <font>
      <b/>
      <sz val="8"/>
      <color theme="0"/>
      <name val="Arial"/>
      <family val="2"/>
    </font>
    <font>
      <sz val="11"/>
      <name val="Smith&amp;NephewTF"/>
      <family val="2"/>
    </font>
    <font>
      <sz val="10"/>
      <name val="MS Sans Serif"/>
      <family val="2"/>
    </font>
  </fonts>
  <fills count="3">
    <fill>
      <patternFill patternType="none"/>
    </fill>
    <fill>
      <patternFill patternType="gray125"/>
    </fill>
    <fill>
      <patternFill patternType="solid">
        <fgColor theme="3" tint="-0.49998474074526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2" fillId="0" borderId="0" applyFont="0" applyFill="0" applyBorder="0" applyAlignment="0" applyProtection="0"/>
    <xf numFmtId="0" fontId="1" fillId="0" borderId="0"/>
    <xf numFmtId="0" fontId="10" fillId="0" borderId="0"/>
    <xf numFmtId="43" fontId="2" fillId="0" borderId="0" applyFont="0" applyFill="0" applyBorder="0" applyAlignment="0" applyProtection="0"/>
    <xf numFmtId="0" fontId="11" fillId="0" borderId="0"/>
  </cellStyleXfs>
  <cellXfs count="60">
    <xf numFmtId="0" fontId="0" fillId="0" borderId="0" xfId="0"/>
    <xf numFmtId="0" fontId="0" fillId="0" borderId="0" xfId="0" applyBorder="1"/>
    <xf numFmtId="0" fontId="4" fillId="0" borderId="0" xfId="0" applyFont="1" applyBorder="1" applyAlignment="1">
      <alignment vertical="center"/>
    </xf>
    <xf numFmtId="0" fontId="0" fillId="0" borderId="0" xfId="0" applyAlignment="1">
      <alignment vertical="center"/>
    </xf>
    <xf numFmtId="0" fontId="6" fillId="0" borderId="0" xfId="0" applyFont="1"/>
    <xf numFmtId="0" fontId="8" fillId="0" borderId="2" xfId="0" applyFont="1" applyFill="1" applyBorder="1" applyAlignment="1">
      <alignment vertical="center" wrapText="1"/>
    </xf>
    <xf numFmtId="0" fontId="7" fillId="0" borderId="0" xfId="0" applyFont="1" applyAlignment="1">
      <alignment vertical="center"/>
    </xf>
    <xf numFmtId="44" fontId="8" fillId="0" borderId="2" xfId="0" applyNumberFormat="1" applyFont="1" applyBorder="1" applyAlignment="1">
      <alignment vertical="center"/>
    </xf>
    <xf numFmtId="0" fontId="0" fillId="0" borderId="0" xfId="0" applyFill="1" applyAlignment="1">
      <alignment vertical="center"/>
    </xf>
    <xf numFmtId="0" fontId="0" fillId="0" borderId="0" xfId="0" applyFill="1"/>
    <xf numFmtId="0" fontId="7" fillId="0" borderId="2" xfId="0" applyFont="1" applyBorder="1" applyAlignment="1">
      <alignment horizontal="right" vertical="center"/>
    </xf>
    <xf numFmtId="1" fontId="8" fillId="0" borderId="2" xfId="0" applyNumberFormat="1" applyFont="1" applyFill="1" applyBorder="1" applyAlignment="1">
      <alignment horizontal="center" vertical="center"/>
    </xf>
    <xf numFmtId="4" fontId="8" fillId="0" borderId="2" xfId="0" applyNumberFormat="1" applyFont="1" applyFill="1" applyBorder="1" applyAlignment="1">
      <alignment horizontal="center" vertical="center"/>
    </xf>
    <xf numFmtId="44" fontId="8" fillId="0" borderId="2" xfId="0" applyNumberFormat="1" applyFont="1" applyFill="1" applyBorder="1" applyAlignment="1">
      <alignment horizontal="right" vertical="center"/>
    </xf>
    <xf numFmtId="44" fontId="8" fillId="0" borderId="2" xfId="0" applyNumberFormat="1" applyFont="1" applyFill="1" applyBorder="1" applyAlignment="1">
      <alignment vertical="center"/>
    </xf>
    <xf numFmtId="0" fontId="0" fillId="0" borderId="0" xfId="0" applyFill="1" applyBorder="1"/>
    <xf numFmtId="0" fontId="8" fillId="0" borderId="0" xfId="0" applyFont="1" applyFill="1" applyBorder="1" applyAlignment="1">
      <alignment vertical="center"/>
    </xf>
    <xf numFmtId="0" fontId="7" fillId="0" borderId="2" xfId="0" applyFont="1" applyBorder="1" applyAlignment="1">
      <alignment vertical="center"/>
    </xf>
    <xf numFmtId="0" fontId="0" fillId="0" borderId="5" xfId="0" applyBorder="1"/>
    <xf numFmtId="0" fontId="7" fillId="0" borderId="0" xfId="0" applyFont="1" applyBorder="1" applyAlignment="1">
      <alignment horizontal="right" vertical="center"/>
    </xf>
    <xf numFmtId="0" fontId="7" fillId="0" borderId="4" xfId="0" applyFont="1" applyBorder="1" applyAlignment="1">
      <alignment horizontal="right" vertical="center"/>
    </xf>
    <xf numFmtId="44" fontId="8" fillId="0" borderId="4" xfId="0" applyNumberFormat="1" applyFont="1" applyBorder="1" applyAlignment="1">
      <alignment vertical="center"/>
    </xf>
    <xf numFmtId="0" fontId="9" fillId="2" borderId="2" xfId="0"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0" fillId="0" borderId="0" xfId="0"/>
    <xf numFmtId="0" fontId="0" fillId="0" borderId="0" xfId="0" applyBorder="1"/>
    <xf numFmtId="0" fontId="0" fillId="0" borderId="2" xfId="0" applyFill="1" applyBorder="1"/>
    <xf numFmtId="0" fontId="0" fillId="0" borderId="9" xfId="0" applyBorder="1"/>
    <xf numFmtId="0" fontId="0" fillId="0" borderId="0" xfId="0" applyBorder="1" applyAlignment="1">
      <alignment horizontal="center"/>
    </xf>
    <xf numFmtId="0" fontId="3" fillId="0" borderId="0" xfId="0" applyFont="1" applyBorder="1"/>
    <xf numFmtId="164" fontId="0" fillId="0" borderId="0" xfId="4" applyNumberFormat="1" applyFont="1" applyBorder="1" applyAlignment="1">
      <alignment horizontal="center"/>
    </xf>
    <xf numFmtId="0" fontId="0" fillId="0" borderId="6" xfId="0" applyBorder="1"/>
    <xf numFmtId="0" fontId="0" fillId="0" borderId="7" xfId="0" applyBorder="1"/>
    <xf numFmtId="164" fontId="0" fillId="0" borderId="7" xfId="4" applyNumberFormat="1" applyFont="1" applyBorder="1" applyAlignment="1">
      <alignment horizontal="center"/>
    </xf>
    <xf numFmtId="0" fontId="0" fillId="0" borderId="7" xfId="0" applyBorder="1" applyAlignment="1">
      <alignment horizontal="center"/>
    </xf>
    <xf numFmtId="0" fontId="0" fillId="0" borderId="8" xfId="0" applyBorder="1"/>
    <xf numFmtId="0" fontId="0" fillId="0" borderId="10" xfId="0" applyBorder="1"/>
    <xf numFmtId="164" fontId="0" fillId="0" borderId="9" xfId="4" applyNumberFormat="1" applyFont="1" applyBorder="1" applyAlignment="1">
      <alignment horizontal="center"/>
    </xf>
    <xf numFmtId="0" fontId="0" fillId="0" borderId="9" xfId="0" applyBorder="1" applyAlignment="1">
      <alignment horizontal="center"/>
    </xf>
    <xf numFmtId="0" fontId="0" fillId="0" borderId="11" xfId="0" applyBorder="1"/>
    <xf numFmtId="0" fontId="8" fillId="0" borderId="2" xfId="0" applyFont="1" applyFill="1" applyBorder="1" applyAlignment="1">
      <alignment horizontal="left" vertical="center" wrapText="1"/>
    </xf>
    <xf numFmtId="44" fontId="8" fillId="0" borderId="2" xfId="1" applyNumberFormat="1" applyFont="1" applyFill="1" applyBorder="1" applyAlignment="1">
      <alignment horizontal="right" vertical="center"/>
    </xf>
    <xf numFmtId="0" fontId="5" fillId="0" borderId="2" xfId="0" applyFont="1" applyFill="1" applyBorder="1" applyAlignment="1">
      <alignment horizontal="center" vertical="center" wrapText="1"/>
    </xf>
    <xf numFmtId="0" fontId="0" fillId="0" borderId="0" xfId="0" applyAlignment="1">
      <alignment wrapText="1"/>
    </xf>
    <xf numFmtId="0" fontId="5" fillId="0" borderId="4" xfId="0" applyFont="1" applyFill="1" applyBorder="1" applyAlignment="1">
      <alignment horizontal="center" vertical="center" wrapText="1"/>
    </xf>
    <xf numFmtId="0" fontId="0" fillId="0" borderId="4" xfId="0" applyFill="1" applyBorder="1"/>
    <xf numFmtId="0" fontId="8" fillId="0" borderId="4" xfId="0" applyFont="1" applyFill="1" applyBorder="1" applyAlignment="1">
      <alignment vertical="center" wrapText="1"/>
    </xf>
    <xf numFmtId="1" fontId="8" fillId="0" borderId="4" xfId="0" applyNumberFormat="1" applyFont="1" applyFill="1" applyBorder="1" applyAlignment="1">
      <alignment horizontal="center" vertical="center"/>
    </xf>
    <xf numFmtId="0" fontId="0" fillId="0" borderId="0" xfId="0" applyFill="1" applyAlignment="1">
      <alignment wrapText="1"/>
    </xf>
    <xf numFmtId="1" fontId="8" fillId="0" borderId="0" xfId="0" applyNumberFormat="1" applyFont="1" applyFill="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1" fontId="9" fillId="2" borderId="12" xfId="0" applyNumberFormat="1" applyFont="1" applyFill="1" applyBorder="1" applyAlignment="1">
      <alignment horizontal="left" vertical="center" wrapText="1"/>
    </xf>
    <xf numFmtId="1" fontId="9" fillId="2" borderId="13" xfId="0" applyNumberFormat="1" applyFont="1" applyFill="1" applyBorder="1" applyAlignment="1">
      <alignment horizontal="left" vertical="center" wrapText="1"/>
    </xf>
    <xf numFmtId="1" fontId="9" fillId="2" borderId="14" xfId="0" applyNumberFormat="1" applyFont="1" applyFill="1" applyBorder="1" applyAlignment="1">
      <alignment horizontal="left" vertical="center" wrapText="1"/>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7" fillId="0" borderId="0" xfId="0" applyFont="1" applyAlignment="1">
      <alignment horizontal="left" vertical="center"/>
    </xf>
  </cellXfs>
  <cellStyles count="6">
    <cellStyle name="Millares" xfId="4" builtinId="3"/>
    <cellStyle name="Moneda" xfId="1" builtinId="4"/>
    <cellStyle name="Normal" xfId="0" builtinId="0"/>
    <cellStyle name="Normal 2" xfId="2"/>
    <cellStyle name="Normal 4" xfId="3"/>
    <cellStyle name="Normal 4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57150</xdr:rowOff>
    </xdr:from>
    <xdr:to>
      <xdr:col>2</xdr:col>
      <xdr:colOff>441959</xdr:colOff>
      <xdr:row>0</xdr:row>
      <xdr:rowOff>59817</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161925" y="57150"/>
          <a:ext cx="1447799" cy="390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47624</xdr:colOff>
      <xdr:row>1</xdr:row>
      <xdr:rowOff>104775</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390649" cy="390525"/>
        </a:xfrm>
        <a:prstGeom prst="rect">
          <a:avLst/>
        </a:prstGeom>
        <a:noFill/>
        <a:ln w="9525">
          <a:noFill/>
          <a:miter lim="800000"/>
          <a:headEnd/>
          <a:tailEnd/>
        </a:ln>
      </xdr:spPr>
    </xdr:pic>
    <xdr:clientData/>
  </xdr:twoCellAnchor>
  <xdr:oneCellAnchor>
    <xdr:from>
      <xdr:col>5</xdr:col>
      <xdr:colOff>0</xdr:colOff>
      <xdr:row>3</xdr:row>
      <xdr:rowOff>0</xdr:rowOff>
    </xdr:from>
    <xdr:ext cx="184731" cy="264560"/>
    <xdr:sp macro="" textlink="">
      <xdr:nvSpPr>
        <xdr:cNvPr id="3" name="2 CuadroTexto"/>
        <xdr:cNvSpPr txBox="1"/>
      </xdr:nvSpPr>
      <xdr:spPr>
        <a:xfrm>
          <a:off x="7029450" y="260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twoCellAnchor editAs="oneCell">
    <xdr:from>
      <xdr:col>7</xdr:col>
      <xdr:colOff>276225</xdr:colOff>
      <xdr:row>0</xdr:row>
      <xdr:rowOff>0</xdr:rowOff>
    </xdr:from>
    <xdr:to>
      <xdr:col>7</xdr:col>
      <xdr:colOff>808257</xdr:colOff>
      <xdr:row>1</xdr:row>
      <xdr:rowOff>245679</xdr:rowOff>
    </xdr:to>
    <xdr:pic>
      <xdr:nvPicPr>
        <xdr:cNvPr id="4" name="3 Imagen"/>
        <xdr:cNvPicPr>
          <a:picLocks noChangeAspect="1"/>
        </xdr:cNvPicPr>
      </xdr:nvPicPr>
      <xdr:blipFill>
        <a:blip xmlns:r="http://schemas.openxmlformats.org/officeDocument/2006/relationships" r:embed="rId2"/>
        <a:stretch>
          <a:fillRect/>
        </a:stretch>
      </xdr:blipFill>
      <xdr:spPr>
        <a:xfrm>
          <a:off x="8153400" y="0"/>
          <a:ext cx="532032" cy="5314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14"/>
  <sheetViews>
    <sheetView zoomScaleNormal="100" workbookViewId="0">
      <selection activeCell="A2" sqref="A2:F2"/>
    </sheetView>
  </sheetViews>
  <sheetFormatPr baseColWidth="10" defaultColWidth="9" defaultRowHeight="15"/>
  <cols>
    <col min="1" max="1" width="7.85546875" style="44" customWidth="1"/>
    <col min="2" max="2" width="9.85546875" customWidth="1"/>
    <col min="3" max="3" width="36.28515625" customWidth="1"/>
    <col min="4" max="4" width="7.85546875" bestFit="1" customWidth="1"/>
    <col min="5" max="5" width="12.42578125" customWidth="1"/>
    <col min="6" max="6" width="20.42578125" customWidth="1"/>
    <col min="14" max="14" width="9.42578125" bestFit="1" customWidth="1"/>
  </cols>
  <sheetData>
    <row r="1" spans="1:16377" s="3" customFormat="1" ht="22.5" customHeight="1">
      <c r="A1" s="57" t="s">
        <v>2</v>
      </c>
      <c r="B1" s="57"/>
      <c r="C1" s="57"/>
      <c r="D1" s="57"/>
      <c r="E1" s="57"/>
      <c r="F1" s="57"/>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row>
    <row r="2" spans="1:16377" s="3" customFormat="1" ht="22.5" customHeight="1">
      <c r="A2" s="58" t="s">
        <v>0</v>
      </c>
      <c r="B2" s="58"/>
      <c r="C2" s="58"/>
      <c r="D2" s="58"/>
      <c r="E2" s="58"/>
      <c r="F2" s="58"/>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row>
    <row r="3" spans="1:16377" s="3" customFormat="1" ht="28.5" customHeight="1">
      <c r="A3" s="22" t="s">
        <v>21</v>
      </c>
      <c r="B3" s="22" t="s">
        <v>20</v>
      </c>
      <c r="C3" s="22" t="s">
        <v>19</v>
      </c>
      <c r="D3" s="23" t="s">
        <v>22</v>
      </c>
      <c r="E3" s="23" t="s">
        <v>23</v>
      </c>
      <c r="F3" s="22" t="s">
        <v>18</v>
      </c>
    </row>
    <row r="4" spans="1:16377" s="3" customFormat="1" ht="22.5" customHeight="1">
      <c r="A4" s="43">
        <v>8</v>
      </c>
      <c r="B4" s="27" t="s">
        <v>28</v>
      </c>
      <c r="C4" s="41" t="s">
        <v>12</v>
      </c>
      <c r="D4" s="11">
        <f t="shared" ref="D4:D9" si="0">E4*40%</f>
        <v>8</v>
      </c>
      <c r="E4" s="11">
        <v>20</v>
      </c>
      <c r="F4" s="41"/>
    </row>
    <row r="5" spans="1:16377" s="8" customFormat="1" ht="22.5" customHeight="1">
      <c r="A5" s="43">
        <v>20</v>
      </c>
      <c r="B5" s="27" t="s">
        <v>29</v>
      </c>
      <c r="C5" s="5" t="s">
        <v>9</v>
      </c>
      <c r="D5" s="11">
        <f t="shared" si="0"/>
        <v>20</v>
      </c>
      <c r="E5" s="11">
        <v>50</v>
      </c>
      <c r="F5" s="5"/>
    </row>
    <row r="6" spans="1:16377" s="9" customFormat="1">
      <c r="A6" s="43">
        <v>25</v>
      </c>
      <c r="B6" s="27" t="s">
        <v>31</v>
      </c>
      <c r="C6" s="5" t="s">
        <v>11</v>
      </c>
      <c r="D6" s="11">
        <f t="shared" si="0"/>
        <v>12</v>
      </c>
      <c r="E6" s="11">
        <v>30</v>
      </c>
      <c r="F6" s="5"/>
    </row>
    <row r="7" spans="1:16377" s="9" customFormat="1">
      <c r="A7" s="43">
        <v>26</v>
      </c>
      <c r="B7" s="27" t="s">
        <v>32</v>
      </c>
      <c r="C7" s="5" t="s">
        <v>7</v>
      </c>
      <c r="D7" s="11">
        <f t="shared" si="0"/>
        <v>12</v>
      </c>
      <c r="E7" s="11">
        <v>30</v>
      </c>
      <c r="F7" s="5"/>
    </row>
    <row r="8" spans="1:16377" s="9" customFormat="1">
      <c r="A8" s="43">
        <v>27</v>
      </c>
      <c r="B8" s="27" t="s">
        <v>33</v>
      </c>
      <c r="C8" s="5" t="s">
        <v>10</v>
      </c>
      <c r="D8" s="11">
        <f t="shared" si="0"/>
        <v>12</v>
      </c>
      <c r="E8" s="11">
        <v>30</v>
      </c>
      <c r="F8" s="5"/>
    </row>
    <row r="9" spans="1:16377" s="9" customFormat="1">
      <c r="A9" s="43">
        <v>28</v>
      </c>
      <c r="B9" s="27" t="s">
        <v>34</v>
      </c>
      <c r="C9" s="5" t="s">
        <v>8</v>
      </c>
      <c r="D9" s="11">
        <f t="shared" si="0"/>
        <v>1.2000000000000002</v>
      </c>
      <c r="E9" s="11">
        <v>3</v>
      </c>
      <c r="F9" s="5"/>
    </row>
    <row r="10" spans="1:16377" s="9" customFormat="1">
      <c r="A10" s="49"/>
      <c r="D10" s="50"/>
      <c r="E10" s="50"/>
    </row>
    <row r="12" spans="1:16377" ht="15" customHeight="1">
      <c r="A12" s="54" t="s">
        <v>35</v>
      </c>
      <c r="B12" s="55"/>
      <c r="C12" s="55"/>
      <c r="D12" s="55"/>
      <c r="E12" s="55"/>
      <c r="F12" s="56"/>
    </row>
    <row r="13" spans="1:16377" ht="33" customHeight="1">
      <c r="A13" s="51" t="s">
        <v>36</v>
      </c>
      <c r="B13" s="52"/>
      <c r="C13" s="52"/>
      <c r="D13" s="52"/>
      <c r="E13" s="52"/>
      <c r="F13" s="53"/>
    </row>
    <row r="14" spans="1:16377" ht="33.75" customHeight="1">
      <c r="A14" s="51" t="s">
        <v>37</v>
      </c>
      <c r="B14" s="52"/>
      <c r="C14" s="52"/>
      <c r="D14" s="52"/>
      <c r="E14" s="52"/>
      <c r="F14" s="53"/>
    </row>
  </sheetData>
  <mergeCells count="5">
    <mergeCell ref="A14:F14"/>
    <mergeCell ref="A12:F12"/>
    <mergeCell ref="A13:F13"/>
    <mergeCell ref="A1:F1"/>
    <mergeCell ref="A2:F2"/>
  </mergeCells>
  <printOptions horizontalCentered="1"/>
  <pageMargins left="0.39370078740157483" right="0.39370078740157483" top="1.299212598425197" bottom="0.78740157480314965" header="0.51181102362204722" footer="0.31496062992125984"/>
  <pageSetup orientation="landscape" r:id="rId1"/>
  <headerFooter>
    <oddHeader xml:space="preserve">&amp;C&amp;"Arial,Negrita"&amp;12PENSIONES CIVILES DEL ESTADO DE CHIHUAHUA     
LICITACIÓN PÚBLICA PCE-LPP-003-2019-BIS
INSUMOS DE MATERIAL QUIRÚRGICO
</oddHeader>
    <oddFooter>&amp;R&amp;"Arial,Normal"&amp;8&amp;N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57"/>
  <sheetViews>
    <sheetView tabSelected="1" zoomScaleNormal="100" workbookViewId="0">
      <selection activeCell="L19" sqref="L19"/>
    </sheetView>
  </sheetViews>
  <sheetFormatPr baseColWidth="10" defaultColWidth="9" defaultRowHeight="15"/>
  <cols>
    <col min="1" max="1" width="9.140625" customWidth="1"/>
    <col min="2" max="2" width="11" customWidth="1"/>
    <col min="3" max="3" width="38.140625" customWidth="1"/>
    <col min="4" max="4" width="12" customWidth="1"/>
    <col min="5" max="5" width="13.28515625" customWidth="1"/>
    <col min="6" max="6" width="11.42578125" customWidth="1"/>
    <col min="7" max="7" width="13.28515625" customWidth="1"/>
    <col min="8" max="8" width="12.42578125" customWidth="1"/>
    <col min="9" max="9" width="15" customWidth="1"/>
  </cols>
  <sheetData>
    <row r="1" spans="1:16382" ht="22.5" customHeight="1">
      <c r="A1" s="57" t="s">
        <v>5</v>
      </c>
      <c r="B1" s="57"/>
      <c r="C1" s="57"/>
      <c r="D1" s="57"/>
      <c r="E1" s="57"/>
      <c r="F1" s="57"/>
      <c r="G1" s="57"/>
      <c r="H1" s="57"/>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row>
    <row r="2" spans="1:16382" ht="22.5" customHeight="1">
      <c r="A2" s="58" t="s">
        <v>0</v>
      </c>
      <c r="B2" s="58"/>
      <c r="C2" s="58"/>
      <c r="D2" s="58"/>
      <c r="E2" s="58"/>
      <c r="F2" s="58"/>
      <c r="G2" s="58"/>
      <c r="H2" s="58"/>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row>
    <row r="3" spans="1:16382" ht="22.5">
      <c r="A3" s="24" t="s">
        <v>24</v>
      </c>
      <c r="B3" s="24" t="s">
        <v>20</v>
      </c>
      <c r="C3" s="24" t="s">
        <v>25</v>
      </c>
      <c r="D3" s="24" t="s">
        <v>22</v>
      </c>
      <c r="E3" s="24" t="s">
        <v>23</v>
      </c>
      <c r="F3" s="24" t="s">
        <v>14</v>
      </c>
      <c r="G3" s="24" t="s">
        <v>27</v>
      </c>
      <c r="H3" s="24" t="s">
        <v>26</v>
      </c>
    </row>
    <row r="4" spans="1:16382" s="9" customFormat="1" ht="19.7" customHeight="1">
      <c r="A4" s="43">
        <v>8</v>
      </c>
      <c r="B4" s="27" t="s">
        <v>28</v>
      </c>
      <c r="C4" s="41" t="s">
        <v>12</v>
      </c>
      <c r="D4" s="11">
        <f t="shared" ref="D4:D10" si="0">E4*40%</f>
        <v>8</v>
      </c>
      <c r="E4" s="11">
        <v>20</v>
      </c>
      <c r="F4" s="12"/>
      <c r="G4" s="42"/>
      <c r="H4" s="14"/>
    </row>
    <row r="5" spans="1:16382" s="9" customFormat="1" ht="19.7" customHeight="1">
      <c r="A5" s="43">
        <v>20</v>
      </c>
      <c r="B5" s="27" t="s">
        <v>29</v>
      </c>
      <c r="C5" s="5" t="s">
        <v>9</v>
      </c>
      <c r="D5" s="11">
        <f t="shared" si="0"/>
        <v>20</v>
      </c>
      <c r="E5" s="11">
        <v>50</v>
      </c>
      <c r="F5" s="12"/>
      <c r="G5" s="13"/>
      <c r="H5" s="14"/>
    </row>
    <row r="6" spans="1:16382" s="9" customFormat="1" ht="19.7" customHeight="1">
      <c r="A6" s="43">
        <v>21</v>
      </c>
      <c r="B6" s="27" t="s">
        <v>30</v>
      </c>
      <c r="C6" s="5" t="s">
        <v>6</v>
      </c>
      <c r="D6" s="11">
        <f t="shared" si="0"/>
        <v>2</v>
      </c>
      <c r="E6" s="11">
        <v>5</v>
      </c>
      <c r="F6" s="12"/>
      <c r="G6" s="13"/>
      <c r="H6" s="14"/>
      <c r="I6" s="15"/>
    </row>
    <row r="7" spans="1:16382" s="9" customFormat="1" ht="19.7" customHeight="1">
      <c r="A7" s="43">
        <v>25</v>
      </c>
      <c r="B7" s="27" t="s">
        <v>31</v>
      </c>
      <c r="C7" s="5" t="s">
        <v>11</v>
      </c>
      <c r="D7" s="11">
        <f t="shared" si="0"/>
        <v>12</v>
      </c>
      <c r="E7" s="11">
        <v>30</v>
      </c>
      <c r="F7" s="27"/>
      <c r="G7" s="27"/>
      <c r="H7" s="27"/>
    </row>
    <row r="8" spans="1:16382" s="9" customFormat="1" ht="19.7" customHeight="1">
      <c r="A8" s="43">
        <v>26</v>
      </c>
      <c r="B8" s="27" t="s">
        <v>32</v>
      </c>
      <c r="C8" s="5" t="s">
        <v>7</v>
      </c>
      <c r="D8" s="11">
        <f t="shared" si="0"/>
        <v>12</v>
      </c>
      <c r="E8" s="11">
        <v>30</v>
      </c>
      <c r="F8" s="27"/>
      <c r="G8" s="27"/>
      <c r="H8" s="27"/>
      <c r="I8" s="16"/>
    </row>
    <row r="9" spans="1:16382" s="9" customFormat="1" ht="19.7" customHeight="1">
      <c r="A9" s="43">
        <v>27</v>
      </c>
      <c r="B9" s="27" t="s">
        <v>33</v>
      </c>
      <c r="C9" s="5" t="s">
        <v>10</v>
      </c>
      <c r="D9" s="11">
        <f t="shared" si="0"/>
        <v>12</v>
      </c>
      <c r="E9" s="11">
        <v>30</v>
      </c>
      <c r="F9" s="27"/>
      <c r="G9" s="27"/>
      <c r="H9" s="27"/>
      <c r="I9" s="16"/>
    </row>
    <row r="10" spans="1:16382" s="9" customFormat="1" ht="19.7" customHeight="1">
      <c r="A10" s="43">
        <v>28</v>
      </c>
      <c r="B10" s="27" t="s">
        <v>34</v>
      </c>
      <c r="C10" s="5" t="s">
        <v>8</v>
      </c>
      <c r="D10" s="11">
        <f t="shared" si="0"/>
        <v>1.2000000000000002</v>
      </c>
      <c r="E10" s="11">
        <v>3</v>
      </c>
      <c r="F10" s="27"/>
      <c r="G10" s="27"/>
      <c r="H10" s="27"/>
      <c r="I10" s="16"/>
    </row>
    <row r="11" spans="1:16382">
      <c r="A11" s="45"/>
      <c r="B11" s="46"/>
      <c r="C11" s="47"/>
      <c r="D11" s="48"/>
      <c r="E11" s="48"/>
      <c r="F11" s="10" t="s">
        <v>3</v>
      </c>
      <c r="G11" s="7">
        <f>SUM(G5:G5)</f>
        <v>0</v>
      </c>
      <c r="H11" s="7">
        <f>SUM(H4:H6)</f>
        <v>0</v>
      </c>
      <c r="I11" s="4"/>
    </row>
    <row r="12" spans="1:16382">
      <c r="A12" s="4"/>
      <c r="B12" s="4"/>
      <c r="C12" s="4"/>
      <c r="D12" s="1"/>
      <c r="F12" s="10" t="s">
        <v>13</v>
      </c>
      <c r="G12" s="7">
        <f>G11*16%</f>
        <v>0</v>
      </c>
      <c r="H12" s="7">
        <f>H11*16%</f>
        <v>0</v>
      </c>
      <c r="I12" s="4"/>
    </row>
    <row r="13" spans="1:16382">
      <c r="A13" s="4"/>
      <c r="B13" s="4"/>
      <c r="C13" s="4"/>
      <c r="D13" s="19"/>
      <c r="E13" s="18"/>
      <c r="F13" s="10" t="s">
        <v>1</v>
      </c>
      <c r="G13" s="7">
        <f>G11+G12</f>
        <v>0</v>
      </c>
      <c r="H13" s="7">
        <f>H11+H12</f>
        <v>0</v>
      </c>
      <c r="I13" s="4"/>
    </row>
    <row r="14" spans="1:16382">
      <c r="A14" s="4"/>
      <c r="B14" s="4"/>
      <c r="C14" s="4"/>
      <c r="D14" s="19"/>
      <c r="E14" s="19"/>
      <c r="F14" s="20"/>
      <c r="G14" s="21"/>
      <c r="H14" s="21"/>
      <c r="I14" s="4"/>
    </row>
    <row r="15" spans="1:16382">
      <c r="A15" s="4"/>
      <c r="B15" s="4"/>
      <c r="C15" s="4"/>
      <c r="F15" s="17" t="s">
        <v>4</v>
      </c>
      <c r="G15" s="17"/>
      <c r="H15" s="17"/>
      <c r="I15" s="4"/>
    </row>
    <row r="16" spans="1:16382">
      <c r="A16" s="4"/>
      <c r="B16" s="4"/>
      <c r="C16" s="4"/>
      <c r="D16" s="4"/>
      <c r="E16" s="4"/>
      <c r="F16" s="4"/>
      <c r="G16" s="4"/>
      <c r="H16" s="4"/>
      <c r="I16" s="4"/>
    </row>
    <row r="17" spans="1:9" s="25" customFormat="1" ht="15.75" thickBot="1">
      <c r="A17" s="30" t="s">
        <v>15</v>
      </c>
      <c r="E17" s="31"/>
      <c r="F17" s="29"/>
      <c r="G17" s="29"/>
      <c r="H17" s="26"/>
      <c r="I17" s="4"/>
    </row>
    <row r="18" spans="1:9" s="25" customFormat="1">
      <c r="A18" s="32" t="s">
        <v>16</v>
      </c>
      <c r="B18" s="33"/>
      <c r="C18" s="33"/>
      <c r="D18" s="33"/>
      <c r="E18" s="34"/>
      <c r="F18" s="35"/>
      <c r="G18" s="35"/>
      <c r="H18" s="36"/>
      <c r="I18" s="4"/>
    </row>
    <row r="19" spans="1:9" s="25" customFormat="1" ht="15.75" thickBot="1">
      <c r="A19" s="37"/>
      <c r="B19" s="28"/>
      <c r="C19" s="28"/>
      <c r="D19" s="28"/>
      <c r="E19" s="38"/>
      <c r="F19" s="39"/>
      <c r="G19" s="39"/>
      <c r="H19" s="40"/>
      <c r="I19" s="4"/>
    </row>
    <row r="20" spans="1:9" s="25" customFormat="1">
      <c r="A20" s="4"/>
      <c r="B20" s="4"/>
      <c r="C20" s="4"/>
      <c r="D20" s="4"/>
      <c r="E20" s="4"/>
      <c r="F20" s="4"/>
      <c r="G20" s="4"/>
      <c r="H20" s="4"/>
      <c r="I20" s="4"/>
    </row>
    <row r="21" spans="1:9">
      <c r="A21" s="59" t="s">
        <v>17</v>
      </c>
      <c r="B21" s="59"/>
      <c r="C21" s="59"/>
      <c r="D21" s="59"/>
      <c r="E21" s="59"/>
      <c r="F21" s="59"/>
      <c r="G21" s="59"/>
      <c r="H21" s="59"/>
      <c r="I21" s="6"/>
    </row>
    <row r="22" spans="1:9">
      <c r="A22" s="4"/>
      <c r="B22" s="4"/>
      <c r="C22" s="4"/>
      <c r="D22" s="4"/>
      <c r="E22" s="4"/>
      <c r="F22" s="4"/>
      <c r="G22" s="4"/>
      <c r="H22" s="4"/>
      <c r="I22" s="4"/>
    </row>
    <row r="23" spans="1:9">
      <c r="A23" s="4"/>
      <c r="B23" s="4"/>
      <c r="C23" s="4"/>
      <c r="D23" s="4"/>
      <c r="E23" s="4"/>
      <c r="F23" s="4"/>
      <c r="G23" s="4"/>
      <c r="H23" s="4"/>
      <c r="I23" s="4"/>
    </row>
    <row r="24" spans="1:9">
      <c r="A24" s="4"/>
      <c r="B24" s="4"/>
      <c r="C24" s="4"/>
      <c r="D24" s="4"/>
      <c r="E24" s="4"/>
      <c r="F24" s="4"/>
      <c r="G24" s="4"/>
      <c r="H24" s="4"/>
      <c r="I24" s="4"/>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sheetData>
  <mergeCells count="3">
    <mergeCell ref="A21:H21"/>
    <mergeCell ref="A1:H1"/>
    <mergeCell ref="A2:H2"/>
  </mergeCells>
  <printOptions horizontalCentered="1"/>
  <pageMargins left="0.70866141732283472" right="0.70866141732283472" top="1.1417322834645669" bottom="0.59055118110236227" header="0.31496062992125984" footer="0.31496062992125984"/>
  <pageSetup orientation="landscape" r:id="rId1"/>
  <headerFooter>
    <oddHeader>&amp;C&amp;"Arial,Negrita"&amp;12PENSIONES CIVILES DEL ESTADO DE CHIHUAHUA     
LICITACIÓN PÚBLICA  PCE-LPP-003-2019-BIS
INSUMOS DE MATERIAL QUIRÚRGICO</oddHeader>
    <oddFooter>&amp;R&amp;"Arial,Normal"&amp;8&amp;N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INJERTOS TECNICA</vt:lpstr>
      <vt:lpstr>INJERTOS ECONOMICA</vt:lpstr>
      <vt:lpstr>'INJERTOS ECONOMICA'!Área_de_impresión</vt:lpstr>
      <vt:lpstr>'INJERTOS TECNICA'!Área_de_impresión</vt:lpstr>
      <vt:lpstr>'INJERTOS ECONOMICA'!Títulos_a_imprimir</vt:lpstr>
      <vt:lpstr>'INJERTOS TECNICA'!Títulos_a_imprimir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Sandra Elena Piñon Muñoz</cp:lastModifiedBy>
  <cp:lastPrinted>2018-12-11T19:32:54Z</cp:lastPrinted>
  <dcterms:created xsi:type="dcterms:W3CDTF">2011-09-13T21:09:45Z</dcterms:created>
  <dcterms:modified xsi:type="dcterms:W3CDTF">2018-12-11T19:33:11Z</dcterms:modified>
</cp:coreProperties>
</file>